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Z:\Finance\Infrastructure Tax\Tax Oversight Committee Minutes &amp; Agendas\2020 April Tax Oversight Committee\"/>
    </mc:Choice>
  </mc:AlternateContent>
  <xr:revisionPtr revIDLastSave="0" documentId="13_ncr:1_{27351297-683D-43AB-BD58-7F577294053C}" xr6:coauthVersionLast="36" xr6:coauthVersionMax="36" xr10:uidLastSave="{00000000-0000-0000-0000-000000000000}"/>
  <bookViews>
    <workbookView xWindow="0" yWindow="0" windowWidth="25476" windowHeight="14748" xr2:uid="{00000000-000D-0000-FFFF-FFFF00000000}"/>
  </bookViews>
  <sheets>
    <sheet name="RevenueandExpenditureReport" sheetId="2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2" l="1"/>
  <c r="D30" i="2" l="1"/>
  <c r="E30" i="2"/>
  <c r="F30" i="2"/>
  <c r="G30" i="2"/>
  <c r="B30" i="2"/>
  <c r="C8" i="2"/>
  <c r="D8" i="2"/>
  <c r="E8" i="2"/>
  <c r="F8" i="2"/>
  <c r="G8" i="2"/>
  <c r="B8" i="2"/>
</calcChain>
</file>

<file path=xl/sharedStrings.xml><?xml version="1.0" encoding="utf-8"?>
<sst xmlns="http://schemas.openxmlformats.org/spreadsheetml/2006/main" count="55" uniqueCount="44">
  <si>
    <t/>
  </si>
  <si>
    <t>Net Investment Income</t>
  </si>
  <si>
    <t>Infrastructure Surtax</t>
  </si>
  <si>
    <t>Revenue:</t>
  </si>
  <si>
    <t>Expenditures:</t>
  </si>
  <si>
    <t xml:space="preserve">Audited </t>
  </si>
  <si>
    <t xml:space="preserve">Actual </t>
  </si>
  <si>
    <t>FY2013-2014</t>
  </si>
  <si>
    <t>FY2014-2015</t>
  </si>
  <si>
    <t>FY2015-2016</t>
  </si>
  <si>
    <t>FY2016-2017</t>
  </si>
  <si>
    <t>FY2017-2018</t>
  </si>
  <si>
    <t>FY2018-2019</t>
  </si>
  <si>
    <t>Public Facilities- HVAC</t>
  </si>
  <si>
    <t>Public Facilities- Roofing,Floor covering, etc.</t>
  </si>
  <si>
    <t>Public Facilities-Network Switch</t>
  </si>
  <si>
    <t>Public Facilities- Chamber Audio</t>
  </si>
  <si>
    <t>Public Facilities- Server Replacement</t>
  </si>
  <si>
    <t>Public Facilities- Telephone System</t>
  </si>
  <si>
    <t>Public Safety-  Defibrilators</t>
  </si>
  <si>
    <t>Public Safety- Police Vehicles</t>
  </si>
  <si>
    <t>Public Safety- Fire CBA Cylinders</t>
  </si>
  <si>
    <t>Public Safety- Police Radio Equipment</t>
  </si>
  <si>
    <t>Public Facilities- South Fire Assessments</t>
  </si>
  <si>
    <t>Public Facilities- Generator Replacement</t>
  </si>
  <si>
    <t>Canals- Transfer to Canal Fund</t>
  </si>
  <si>
    <t>Parks/Recs- Transfer to Bayfront Park</t>
  </si>
  <si>
    <t xml:space="preserve">Public Facilities- Fire Fitness Equipment </t>
  </si>
  <si>
    <t>Parks/Rec- Tennis Court Resurfacing</t>
  </si>
  <si>
    <t>Parks/Rec- Fencing Tennis Courts</t>
  </si>
  <si>
    <t>Parks/Rec- Pickle Ball Courts</t>
  </si>
  <si>
    <t>Public Facilities - Police Space Renovation</t>
  </si>
  <si>
    <t>Public Safety- Ambulances</t>
  </si>
  <si>
    <t>Total Expenditures</t>
  </si>
  <si>
    <t>Column1</t>
  </si>
  <si>
    <t>Column2</t>
  </si>
  <si>
    <t>Column3</t>
  </si>
  <si>
    <t>Column4</t>
  </si>
  <si>
    <t>Column5</t>
  </si>
  <si>
    <t>Column6</t>
  </si>
  <si>
    <t>Column7</t>
  </si>
  <si>
    <t>Total Revenues</t>
  </si>
  <si>
    <t>Fiscal Year 2015-2019</t>
  </si>
  <si>
    <t>Ties to GL/ History2016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</si>
</sst>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38" fontId="0" fillId="0" borderId="0" xfId="0" applyNumberFormat="1" applyBorder="1" applyAlignment="1">
      <alignment horizontal="right"/>
    </xf>
    <xf numFmtId="49" fontId="0" fillId="0" borderId="0" xfId="0" applyNumberForma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left"/>
    </xf>
    <xf numFmtId="49" fontId="2" fillId="0" borderId="9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left"/>
    </xf>
    <xf numFmtId="40" fontId="0" fillId="0" borderId="6" xfId="0" applyNumberFormat="1" applyFont="1" applyFill="1" applyBorder="1" applyAlignment="1">
      <alignment horizontal="left"/>
    </xf>
    <xf numFmtId="38" fontId="3" fillId="0" borderId="0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40" fontId="2" fillId="0" borderId="6" xfId="0" applyNumberFormat="1" applyFont="1" applyBorder="1" applyAlignment="1">
      <alignment horizontal="left"/>
    </xf>
    <xf numFmtId="38" fontId="0" fillId="0" borderId="7" xfId="0" applyNumberFormat="1" applyBorder="1" applyAlignment="1">
      <alignment horizontal="right"/>
    </xf>
    <xf numFmtId="0" fontId="2" fillId="0" borderId="10" xfId="0" applyFont="1" applyBorder="1" applyAlignment="1">
      <alignment horizontal="left" indent="1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164" fontId="0" fillId="0" borderId="7" xfId="1" applyNumberFormat="1" applyFont="1" applyBorder="1" applyAlignment="1">
      <alignment horizontal="center"/>
    </xf>
    <xf numFmtId="40" fontId="0" fillId="0" borderId="0" xfId="0" applyNumberFormat="1" applyBorder="1" applyAlignment="1">
      <alignment horizontal="center"/>
    </xf>
    <xf numFmtId="40" fontId="0" fillId="0" borderId="7" xfId="0" applyNumberFormat="1" applyBorder="1" applyAlignment="1">
      <alignment horizontal="center"/>
    </xf>
    <xf numFmtId="44" fontId="0" fillId="0" borderId="2" xfId="1" applyFont="1" applyBorder="1" applyAlignment="1">
      <alignment horizontal="right"/>
    </xf>
    <xf numFmtId="164" fontId="2" fillId="0" borderId="2" xfId="1" applyNumberFormat="1" applyFont="1" applyBorder="1" applyAlignment="1">
      <alignment horizontal="right"/>
    </xf>
    <xf numFmtId="164" fontId="2" fillId="0" borderId="1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center"/>
    </xf>
    <xf numFmtId="164" fontId="2" fillId="0" borderId="7" xfId="1" applyNumberFormat="1" applyFont="1" applyBorder="1" applyAlignment="1">
      <alignment horizontal="center"/>
    </xf>
    <xf numFmtId="164" fontId="0" fillId="0" borderId="2" xfId="0" applyNumberFormat="1" applyBorder="1" applyAlignment="1">
      <alignment horizontal="right"/>
    </xf>
    <xf numFmtId="165" fontId="0" fillId="0" borderId="2" xfId="2" applyNumberFormat="1" applyFont="1" applyBorder="1" applyAlignment="1">
      <alignment horizontal="right"/>
    </xf>
    <xf numFmtId="164" fontId="0" fillId="0" borderId="11" xfId="0" applyNumberFormat="1" applyBorder="1" applyAlignment="1">
      <alignment horizontal="right"/>
    </xf>
    <xf numFmtId="38" fontId="0" fillId="0" borderId="2" xfId="0" applyNumberFormat="1" applyFont="1" applyFill="1" applyBorder="1" applyAlignment="1">
      <alignment horizontal="right"/>
    </xf>
    <xf numFmtId="38" fontId="0" fillId="0" borderId="11" xfId="0" applyNumberFormat="1" applyFont="1" applyFill="1" applyBorder="1" applyAlignment="1">
      <alignment horizontal="right"/>
    </xf>
  </cellXfs>
  <cellStyles count="3">
    <cellStyle name="Comma" xfId="2" builtinId="3"/>
    <cellStyle name="Currency" xfId="1" builtinId="4"/>
    <cellStyle name="Normal" xfId="0" builtinId="0"/>
  </cellStyles>
  <dxfs count="9">
    <dxf>
      <numFmt numFmtId="6" formatCode="#,##0_);[Red]\(#,##0\)"/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</border>
    </dxf>
    <dxf>
      <numFmt numFmtId="6" formatCode="#,##0_);[Red]\(#,##0\)"/>
      <alignment horizontal="center" vertical="bottom" textRotation="0" wrapText="0" indent="0" justifyLastLine="0" shrinkToFit="0" readingOrder="0"/>
    </dxf>
    <dxf>
      <numFmt numFmtId="6" formatCode="#,##0_);[Red]\(#,##0\)"/>
      <alignment horizontal="center" vertical="bottom" textRotation="0" wrapText="0" indent="0" justifyLastLine="0" shrinkToFit="0" readingOrder="0"/>
    </dxf>
    <dxf>
      <numFmt numFmtId="6" formatCode="#,##0_);[Red]\(#,##0\)"/>
      <alignment horizontal="center" vertical="bottom" textRotation="0" wrapText="0" indent="0" justifyLastLine="0" shrinkToFit="0" readingOrder="0"/>
    </dxf>
    <dxf>
      <numFmt numFmtId="6" formatCode="#,##0_);[Red]\(#,##0\)"/>
      <alignment horizontal="center" vertical="bottom" textRotation="0" wrapText="0" indent="0" justifyLastLine="0" shrinkToFit="0" readingOrder="0"/>
    </dxf>
    <dxf>
      <numFmt numFmtId="6" formatCode="#,##0_);[Red]\(#,##0\)"/>
      <alignment horizontal="center" vertical="bottom" textRotation="0" wrapText="0" indent="0" justifyLastLine="0" shrinkToFit="0" readingOrder="0"/>
    </dxf>
    <dxf>
      <numFmt numFmtId="30" formatCode="@"/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</border>
    </dxf>
    <dxf>
      <alignment horizontal="right" vertical="bottom" textRotation="0" wrapText="0" indent="0" justifyLastLine="0" shrinkToFit="0" readingOrder="0"/>
    </dxf>
    <dxf>
      <numFmt numFmtId="30" formatCode="@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022013-3193-4822-8157-95B37FA9CA03}" name="Table1" displayName="Table1" ref="A1:G30" totalsRowShown="0" headerRowDxfId="8" dataDxfId="7">
  <autoFilter ref="A1:G30" xr:uid="{C6893A5C-9551-4F3B-BA61-72C417137340}"/>
  <tableColumns count="7">
    <tableColumn id="1" xr3:uid="{72FA9C62-757A-42AF-81BE-3A63F993B59A}" name="Column1" dataDxfId="6"/>
    <tableColumn id="2" xr3:uid="{CE6850D2-AC16-4B2D-82E8-93E79D4DEF57}" name="Column2" dataDxfId="5"/>
    <tableColumn id="3" xr3:uid="{C9AE5889-FC54-4A0B-984B-547FEDCA47C2}" name="Column3" dataDxfId="4"/>
    <tableColumn id="4" xr3:uid="{0E7AFA49-454A-44A2-A2AA-44038C11157F}" name="Column4" dataDxfId="3"/>
    <tableColumn id="5" xr3:uid="{4D3A13E1-DBA8-4BAF-9D78-71FCA97A9762}" name="Column5" dataDxfId="2"/>
    <tableColumn id="6" xr3:uid="{96FD8B89-DF93-4DE8-AA1E-2A638F1E26BD}" name="Column6" dataDxfId="1"/>
    <tableColumn id="7" xr3:uid="{EC8AA2C4-8C98-4E56-9F10-6128AF1912B2}" name="Column7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1"/>
  <sheetViews>
    <sheetView tabSelected="1" workbookViewId="0">
      <pane xSplit="1" ySplit="3" topLeftCell="B19" activePane="bottomRight" state="frozen"/>
      <selection pane="topRight" activeCell="C1" sqref="C1"/>
      <selection pane="bottomLeft" activeCell="A7" sqref="A7"/>
      <selection pane="bottomRight" sqref="A1:G30"/>
    </sheetView>
  </sheetViews>
  <sheetFormatPr defaultRowHeight="14.4" x14ac:dyDescent="0.3"/>
  <cols>
    <col min="1" max="1" width="39.6640625" style="2" customWidth="1"/>
    <col min="2" max="2" width="16.6640625" style="3" hidden="1" customWidth="1"/>
    <col min="3" max="7" width="16.6640625" style="3" customWidth="1"/>
  </cols>
  <sheetData>
    <row r="1" spans="1:7" x14ac:dyDescent="0.3">
      <c r="A1" s="1" t="s">
        <v>34</v>
      </c>
      <c r="B1" s="5" t="s">
        <v>35</v>
      </c>
      <c r="C1" s="5" t="s">
        <v>36</v>
      </c>
      <c r="D1" s="5" t="s">
        <v>37</v>
      </c>
      <c r="E1" s="5" t="s">
        <v>38</v>
      </c>
      <c r="F1" s="5" t="s">
        <v>39</v>
      </c>
      <c r="G1" s="5" t="s">
        <v>40</v>
      </c>
    </row>
    <row r="2" spans="1:7" x14ac:dyDescent="0.3">
      <c r="A2" s="7" t="s">
        <v>0</v>
      </c>
      <c r="B2" s="8" t="s">
        <v>5</v>
      </c>
      <c r="C2" s="8" t="s">
        <v>5</v>
      </c>
      <c r="D2" s="8" t="s">
        <v>5</v>
      </c>
      <c r="E2" s="8" t="s">
        <v>5</v>
      </c>
      <c r="F2" s="8" t="s">
        <v>5</v>
      </c>
      <c r="G2" s="9" t="s">
        <v>5</v>
      </c>
    </row>
    <row r="3" spans="1:7" x14ac:dyDescent="0.3">
      <c r="A3" s="10" t="s">
        <v>0</v>
      </c>
      <c r="B3" s="11" t="s">
        <v>6</v>
      </c>
      <c r="C3" s="11" t="s">
        <v>6</v>
      </c>
      <c r="D3" s="11" t="s">
        <v>6</v>
      </c>
      <c r="E3" s="11" t="s">
        <v>6</v>
      </c>
      <c r="F3" s="11" t="s">
        <v>6</v>
      </c>
      <c r="G3" s="12" t="s">
        <v>6</v>
      </c>
    </row>
    <row r="4" spans="1:7" x14ac:dyDescent="0.3">
      <c r="A4" s="13" t="s">
        <v>42</v>
      </c>
      <c r="B4" s="6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14" t="s">
        <v>12</v>
      </c>
    </row>
    <row r="5" spans="1:7" x14ac:dyDescent="0.3">
      <c r="A5" s="15" t="s">
        <v>3</v>
      </c>
      <c r="B5" s="22"/>
      <c r="C5" s="22"/>
      <c r="D5" s="22"/>
      <c r="E5" s="22"/>
      <c r="F5" s="22"/>
      <c r="G5" s="23"/>
    </row>
    <row r="6" spans="1:7" x14ac:dyDescent="0.3">
      <c r="A6" s="10" t="s">
        <v>2</v>
      </c>
      <c r="B6" s="24">
        <v>567058.4</v>
      </c>
      <c r="C6" s="24">
        <v>604403.5</v>
      </c>
      <c r="D6" s="24">
        <v>638229.38</v>
      </c>
      <c r="E6" s="24">
        <v>653045.91</v>
      </c>
      <c r="F6" s="24">
        <v>685829.38</v>
      </c>
      <c r="G6" s="25">
        <v>725744.43</v>
      </c>
    </row>
    <row r="7" spans="1:7" x14ac:dyDescent="0.3">
      <c r="A7" s="16" t="s">
        <v>1</v>
      </c>
      <c r="B7" s="17">
        <v>4868.6200000000008</v>
      </c>
      <c r="C7" s="36">
        <v>11636.339999999998</v>
      </c>
      <c r="D7" s="36">
        <v>4145.6299999999992</v>
      </c>
      <c r="E7" s="36">
        <v>5359.8200000000006</v>
      </c>
      <c r="F7" s="36">
        <v>4394.5700000000006</v>
      </c>
      <c r="G7" s="37">
        <v>22553.64</v>
      </c>
    </row>
    <row r="8" spans="1:7" x14ac:dyDescent="0.3">
      <c r="A8" s="18" t="s">
        <v>41</v>
      </c>
      <c r="B8" s="24">
        <f>SUM(B6:B7)</f>
        <v>571927.02</v>
      </c>
      <c r="C8" s="31">
        <f t="shared" ref="C8:G8" si="0">SUM(C6:C7)</f>
        <v>616039.84</v>
      </c>
      <c r="D8" s="31">
        <f t="shared" si="0"/>
        <v>642375.01</v>
      </c>
      <c r="E8" s="31">
        <f t="shared" si="0"/>
        <v>658405.73</v>
      </c>
      <c r="F8" s="31">
        <f t="shared" si="0"/>
        <v>690223.95</v>
      </c>
      <c r="G8" s="32">
        <f t="shared" si="0"/>
        <v>748298.07000000007</v>
      </c>
    </row>
    <row r="9" spans="1:7" x14ac:dyDescent="0.3">
      <c r="A9" s="19" t="s">
        <v>4</v>
      </c>
      <c r="B9" s="26"/>
      <c r="C9" s="26"/>
      <c r="D9" s="26"/>
      <c r="E9" s="26"/>
      <c r="F9" s="26"/>
      <c r="G9" s="27"/>
    </row>
    <row r="10" spans="1:7" x14ac:dyDescent="0.3">
      <c r="A10" s="10" t="s">
        <v>25</v>
      </c>
      <c r="B10" s="4"/>
      <c r="C10" s="4"/>
      <c r="D10" s="4">
        <v>200000</v>
      </c>
      <c r="E10" s="4"/>
      <c r="F10" s="4">
        <v>700000</v>
      </c>
      <c r="G10" s="20"/>
    </row>
    <row r="11" spans="1:7" x14ac:dyDescent="0.3">
      <c r="A11" s="10" t="s">
        <v>29</v>
      </c>
      <c r="B11" s="4"/>
      <c r="C11" s="4"/>
      <c r="D11" s="4"/>
      <c r="E11" s="4">
        <v>7265.59</v>
      </c>
      <c r="F11" s="4">
        <v>4900</v>
      </c>
      <c r="G11" s="20"/>
    </row>
    <row r="12" spans="1:7" x14ac:dyDescent="0.3">
      <c r="A12" s="10" t="s">
        <v>30</v>
      </c>
      <c r="B12" s="4"/>
      <c r="C12" s="4"/>
      <c r="D12" s="4"/>
      <c r="E12" s="4"/>
      <c r="F12" s="4"/>
      <c r="G12" s="20">
        <v>7515</v>
      </c>
    </row>
    <row r="13" spans="1:7" x14ac:dyDescent="0.3">
      <c r="A13" s="10" t="s">
        <v>28</v>
      </c>
      <c r="B13" s="4"/>
      <c r="C13" s="4"/>
      <c r="D13" s="4"/>
      <c r="E13" s="4">
        <v>29734.41</v>
      </c>
      <c r="F13" s="4">
        <v>15529</v>
      </c>
      <c r="G13" s="20">
        <v>137023</v>
      </c>
    </row>
    <row r="14" spans="1:7" x14ac:dyDescent="0.3">
      <c r="A14" s="10" t="s">
        <v>26</v>
      </c>
      <c r="B14" s="4"/>
      <c r="C14" s="4"/>
      <c r="D14" s="4">
        <v>960000</v>
      </c>
      <c r="E14" s="4">
        <v>300000</v>
      </c>
      <c r="F14" s="4"/>
      <c r="G14" s="20"/>
    </row>
    <row r="15" spans="1:7" x14ac:dyDescent="0.3">
      <c r="A15" s="10" t="s">
        <v>31</v>
      </c>
      <c r="B15" s="4"/>
      <c r="C15" s="4"/>
      <c r="D15" s="4"/>
      <c r="E15" s="4"/>
      <c r="F15" s="4">
        <v>44011.58</v>
      </c>
      <c r="G15" s="20">
        <v>2624.16</v>
      </c>
    </row>
    <row r="16" spans="1:7" x14ac:dyDescent="0.3">
      <c r="A16" s="10" t="s">
        <v>16</v>
      </c>
      <c r="B16" s="4"/>
      <c r="C16" s="4"/>
      <c r="D16" s="4"/>
      <c r="E16" s="4"/>
      <c r="F16" s="4"/>
      <c r="G16" s="20">
        <v>34000</v>
      </c>
    </row>
    <row r="17" spans="1:9" x14ac:dyDescent="0.3">
      <c r="A17" s="10" t="s">
        <v>27</v>
      </c>
      <c r="B17" s="4"/>
      <c r="C17" s="4"/>
      <c r="D17" s="4"/>
      <c r="E17" s="4"/>
      <c r="F17" s="4">
        <v>26427.3</v>
      </c>
      <c r="G17" s="20">
        <v>8203</v>
      </c>
    </row>
    <row r="18" spans="1:9" x14ac:dyDescent="0.3">
      <c r="A18" s="10" t="s">
        <v>24</v>
      </c>
      <c r="B18" s="4"/>
      <c r="C18" s="4">
        <v>43820</v>
      </c>
      <c r="D18" s="4"/>
      <c r="E18" s="4"/>
      <c r="F18" s="4"/>
      <c r="G18" s="20"/>
    </row>
    <row r="19" spans="1:9" x14ac:dyDescent="0.3">
      <c r="A19" s="10" t="s">
        <v>13</v>
      </c>
      <c r="B19" s="4"/>
      <c r="C19" s="4"/>
      <c r="D19" s="4"/>
      <c r="E19" s="4">
        <v>64196.14</v>
      </c>
      <c r="F19" s="4">
        <v>16618.64</v>
      </c>
      <c r="G19" s="20">
        <v>14057</v>
      </c>
    </row>
    <row r="20" spans="1:9" x14ac:dyDescent="0.3">
      <c r="A20" s="10" t="s">
        <v>14</v>
      </c>
      <c r="B20" s="4">
        <v>11277</v>
      </c>
      <c r="C20" s="4">
        <v>6828</v>
      </c>
      <c r="D20" s="4">
        <v>7700</v>
      </c>
      <c r="E20" s="4"/>
      <c r="F20" s="4">
        <v>83986</v>
      </c>
      <c r="G20" s="20"/>
    </row>
    <row r="21" spans="1:9" x14ac:dyDescent="0.3">
      <c r="A21" s="10" t="s">
        <v>17</v>
      </c>
      <c r="B21" s="4">
        <v>85907.42</v>
      </c>
      <c r="C21" s="4">
        <v>53250.79</v>
      </c>
      <c r="D21" s="4"/>
      <c r="E21" s="4"/>
      <c r="F21" s="4"/>
      <c r="G21" s="20"/>
    </row>
    <row r="22" spans="1:9" x14ac:dyDescent="0.3">
      <c r="A22" s="10" t="s">
        <v>23</v>
      </c>
      <c r="B22" s="4"/>
      <c r="C22" s="4">
        <v>22470</v>
      </c>
      <c r="D22" s="4">
        <v>2530</v>
      </c>
      <c r="E22" s="4"/>
      <c r="F22" s="4"/>
      <c r="G22" s="20"/>
    </row>
    <row r="23" spans="1:9" x14ac:dyDescent="0.3">
      <c r="A23" s="10" t="s">
        <v>18</v>
      </c>
      <c r="B23" s="4"/>
      <c r="C23" s="4">
        <v>77125</v>
      </c>
      <c r="D23" s="4">
        <v>4337.2299999999996</v>
      </c>
      <c r="E23" s="4"/>
      <c r="F23" s="4"/>
      <c r="G23" s="20"/>
    </row>
    <row r="24" spans="1:9" x14ac:dyDescent="0.3">
      <c r="A24" s="10" t="s">
        <v>15</v>
      </c>
      <c r="B24" s="4"/>
      <c r="C24" s="4">
        <v>23430.94</v>
      </c>
      <c r="D24" s="4"/>
      <c r="E24" s="4"/>
      <c r="F24" s="4"/>
      <c r="G24" s="20"/>
    </row>
    <row r="25" spans="1:9" x14ac:dyDescent="0.3">
      <c r="A25" s="10" t="s">
        <v>19</v>
      </c>
      <c r="B25" s="4"/>
      <c r="C25" s="4"/>
      <c r="D25" s="4">
        <v>76653.31</v>
      </c>
      <c r="E25" s="4"/>
      <c r="F25" s="4"/>
      <c r="G25" s="20"/>
    </row>
    <row r="26" spans="1:9" x14ac:dyDescent="0.3">
      <c r="A26" s="10" t="s">
        <v>32</v>
      </c>
      <c r="B26" s="4"/>
      <c r="C26" s="4"/>
      <c r="D26" s="4"/>
      <c r="E26" s="4">
        <v>21623.759999999998</v>
      </c>
      <c r="F26" s="4">
        <v>288549.63</v>
      </c>
      <c r="G26" s="20"/>
    </row>
    <row r="27" spans="1:9" x14ac:dyDescent="0.3">
      <c r="A27" s="10" t="s">
        <v>21</v>
      </c>
      <c r="B27" s="4"/>
      <c r="C27" s="4">
        <v>179868</v>
      </c>
      <c r="D27" s="4"/>
      <c r="E27" s="4">
        <v>22053.37</v>
      </c>
      <c r="F27" s="4">
        <v>4656.41</v>
      </c>
      <c r="G27" s="20">
        <v>3291</v>
      </c>
    </row>
    <row r="28" spans="1:9" x14ac:dyDescent="0.3">
      <c r="A28" s="10" t="s">
        <v>22</v>
      </c>
      <c r="B28" s="4"/>
      <c r="C28" s="4">
        <v>99000</v>
      </c>
      <c r="D28" s="4"/>
      <c r="E28" s="4"/>
      <c r="F28" s="4"/>
      <c r="G28" s="20">
        <v>4755</v>
      </c>
    </row>
    <row r="29" spans="1:9" x14ac:dyDescent="0.3">
      <c r="A29" s="10" t="s">
        <v>20</v>
      </c>
      <c r="B29" s="4">
        <v>214916</v>
      </c>
      <c r="C29" s="33"/>
      <c r="D29" s="33"/>
      <c r="E29" s="34">
        <v>99983.11</v>
      </c>
      <c r="F29" s="33"/>
      <c r="G29" s="35"/>
    </row>
    <row r="30" spans="1:9" x14ac:dyDescent="0.3">
      <c r="A30" s="21" t="s">
        <v>33</v>
      </c>
      <c r="B30" s="28">
        <f>SUM(B10:B29)</f>
        <v>312100.42</v>
      </c>
      <c r="C30" s="29">
        <f>SUM(C10:C29)</f>
        <v>505792.73</v>
      </c>
      <c r="D30" s="29">
        <f t="shared" ref="D30:G30" si="1">SUM(D10:D29)</f>
        <v>1251220.54</v>
      </c>
      <c r="E30" s="29">
        <f t="shared" si="1"/>
        <v>544856.38</v>
      </c>
      <c r="F30" s="29">
        <f t="shared" si="1"/>
        <v>1184678.5599999998</v>
      </c>
      <c r="G30" s="30">
        <f t="shared" si="1"/>
        <v>211468.16</v>
      </c>
    </row>
    <row r="31" spans="1:9" x14ac:dyDescent="0.3">
      <c r="I31" t="s">
        <v>43</v>
      </c>
    </row>
  </sheetData>
  <sortState ref="A9:K28">
    <sortCondition ref="A9"/>
  </sortState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RevenueandExpenditureReport</vt:lpstr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L. Smith</dc:creator>
  <cp:lastModifiedBy>Elizabeth Ramsden</cp:lastModifiedBy>
  <dcterms:created xsi:type="dcterms:W3CDTF">2019-04-30T14:58:09Z</dcterms:created>
  <dcterms:modified xsi:type="dcterms:W3CDTF">2020-03-31T17:01:26Z</dcterms:modified>
</cp:coreProperties>
</file>